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artageED\Créer mon entreprise en 6 semaines-3\03_retour auteur\Livrables\"/>
    </mc:Choice>
  </mc:AlternateContent>
  <xr:revisionPtr revIDLastSave="0" documentId="13_ncr:1_{73ABF2EA-1F96-4719-B3ED-817EF9D3EEC2}" xr6:coauthVersionLast="47" xr6:coauthVersionMax="47" xr10:uidLastSave="{00000000-0000-0000-0000-000000000000}"/>
  <bookViews>
    <workbookView xWindow="-108" yWindow="12852" windowWidth="23256" windowHeight="12456" xr2:uid="{00000000-000D-0000-FFFF-FFFF00000000}"/>
  </bookViews>
  <sheets>
    <sheet name="Modèle" sheetId="1" r:id="rId1"/>
    <sheet name="Exe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  <c r="C35" i="2"/>
  <c r="C33" i="2"/>
  <c r="C31" i="2"/>
  <c r="C29" i="2"/>
  <c r="C28" i="2"/>
  <c r="C26" i="2"/>
  <c r="B25" i="2"/>
  <c r="B27" i="2" s="1"/>
  <c r="C24" i="2"/>
  <c r="G16" i="2"/>
  <c r="E16" i="2"/>
  <c r="C16" i="2"/>
  <c r="G15" i="2"/>
  <c r="E15" i="2"/>
  <c r="C15" i="2"/>
  <c r="G13" i="2"/>
  <c r="E13" i="2"/>
  <c r="C13" i="2"/>
  <c r="G11" i="2"/>
  <c r="E11" i="2"/>
  <c r="C11" i="2"/>
  <c r="G9" i="2"/>
  <c r="E9" i="2"/>
  <c r="C9" i="2"/>
  <c r="G8" i="2"/>
  <c r="E8" i="2"/>
  <c r="C8" i="2"/>
  <c r="G6" i="2"/>
  <c r="E6" i="2"/>
  <c r="C6" i="2"/>
  <c r="F5" i="2"/>
  <c r="F7" i="2" s="1"/>
  <c r="F10" i="2" s="1"/>
  <c r="D5" i="2"/>
  <c r="D7" i="2" s="1"/>
  <c r="D10" i="2" s="1"/>
  <c r="B5" i="2"/>
  <c r="B7" i="2" s="1"/>
  <c r="B10" i="2" s="1"/>
  <c r="G4" i="2"/>
  <c r="E4" i="2"/>
  <c r="C4" i="2"/>
  <c r="C27" i="2" l="1"/>
  <c r="B30" i="2"/>
  <c r="C25" i="2"/>
  <c r="C7" i="2"/>
  <c r="E7" i="2"/>
  <c r="G7" i="2"/>
  <c r="C5" i="2"/>
  <c r="G5" i="2"/>
  <c r="E5" i="2"/>
  <c r="B32" i="2" l="1"/>
  <c r="C30" i="2"/>
  <c r="F12" i="2"/>
  <c r="F14" i="2" s="1"/>
  <c r="F17" i="2" s="1"/>
  <c r="G10" i="2"/>
  <c r="B12" i="2"/>
  <c r="B14" i="2" s="1"/>
  <c r="B17" i="2" s="1"/>
  <c r="C10" i="2"/>
  <c r="D12" i="2"/>
  <c r="D14" i="2" s="1"/>
  <c r="D17" i="2" s="1"/>
  <c r="E10" i="2"/>
  <c r="B34" i="2" l="1"/>
  <c r="C32" i="2"/>
  <c r="E12" i="2"/>
  <c r="G12" i="2"/>
  <c r="C12" i="2"/>
  <c r="C34" i="2" l="1"/>
  <c r="B37" i="2"/>
  <c r="C37" i="2" s="1"/>
  <c r="C14" i="2"/>
  <c r="C17" i="2"/>
  <c r="E17" i="2"/>
  <c r="E14" i="2"/>
  <c r="G14" i="2"/>
  <c r="G1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<sst xmlns="http://schemas.openxmlformats.org/spreadsheetml/2006/main" count="73" uniqueCount="36">
  <si>
    <t>Année 1 (01/04/19 - 31/03/20)</t>
  </si>
  <si>
    <t>Année 2 (01/04/20 - 31/03/21)</t>
  </si>
  <si>
    <t>Année 3 (01/04/21 - 31/03/22)</t>
  </si>
  <si>
    <t>Montant</t>
  </si>
  <si>
    <t>%</t>
  </si>
  <si>
    <t>Chiffre d'affaires</t>
  </si>
  <si>
    <t>Coût d'achats des marchandises vendues ou matières consommées</t>
  </si>
  <si>
    <t>Marge Brute</t>
  </si>
  <si>
    <t>Valeur ajoutée</t>
  </si>
  <si>
    <t>Subvention d'exploitation</t>
  </si>
  <si>
    <t>Charges de personnel</t>
  </si>
  <si>
    <t>Impots et taxes</t>
  </si>
  <si>
    <t>Excédent Brut d'Exploitation</t>
  </si>
  <si>
    <t>Dotations aux amortissements et provisions</t>
  </si>
  <si>
    <t>Résultat d'exploitation</t>
  </si>
  <si>
    <t>Charges financières</t>
  </si>
  <si>
    <t>Résultat net avant impôts</t>
  </si>
  <si>
    <t>Résultat exceptionnel</t>
  </si>
  <si>
    <t>Participation des salariés</t>
  </si>
  <si>
    <t>Impôts sur les sociétés</t>
  </si>
  <si>
    <t>Résultat de l'exercice</t>
  </si>
  <si>
    <t>Année cible</t>
  </si>
  <si>
    <t>Consommation en provenance des tiers (=Autres achats et charges externes)</t>
  </si>
  <si>
    <t>Année 1</t>
  </si>
  <si>
    <t>Année 2</t>
  </si>
  <si>
    <t xml:space="preserve">Année 3 </t>
  </si>
  <si>
    <t>Produits d'exploitation</t>
  </si>
  <si>
    <t>Autres achats et charges externes (Consommation en provenance des tiers</t>
  </si>
  <si>
    <t>Résultat financier (produits financiers - charges financières)</t>
  </si>
  <si>
    <t>Résultat courant avant impôts</t>
  </si>
  <si>
    <t>Résultat exceptionnel (produits exceptionnels - charges exceptionnelles)</t>
  </si>
  <si>
    <t>Autres charges d'exploitation</t>
  </si>
  <si>
    <t>Autres produits d'exploitation</t>
  </si>
  <si>
    <t>Reprises sur provisions d'exploitation</t>
  </si>
  <si>
    <t>Livrable – Solde Intermédiaires de Gestion (SIG)</t>
  </si>
  <si>
    <t>Ressource du livre « Créer mon entreprise en 6 semaines 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</si>
</sst>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1F497D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4" fontId="19" fillId="0" borderId="17" xfId="0" applyNumberFormat="1" applyFont="1" applyBorder="1" applyAlignment="1">
      <alignment vertical="center"/>
    </xf>
    <xf numFmtId="9" fontId="19" fillId="0" borderId="18" xfId="1" applyFont="1" applyBorder="1" applyAlignment="1">
      <alignment vertical="center"/>
    </xf>
    <xf numFmtId="0" fontId="19" fillId="33" borderId="10" xfId="0" applyFont="1" applyFill="1" applyBorder="1" applyAlignment="1">
      <alignment vertical="center"/>
    </xf>
    <xf numFmtId="164" fontId="19" fillId="33" borderId="17" xfId="0" applyNumberFormat="1" applyFont="1" applyFill="1" applyBorder="1" applyAlignment="1">
      <alignment vertical="center"/>
    </xf>
    <xf numFmtId="9" fontId="19" fillId="33" borderId="18" xfId="1" applyFont="1" applyFill="1" applyBorder="1" applyAlignment="1">
      <alignment vertical="center"/>
    </xf>
    <xf numFmtId="0" fontId="19" fillId="33" borderId="11" xfId="0" applyFont="1" applyFill="1" applyBorder="1" applyAlignment="1">
      <alignment vertical="center"/>
    </xf>
    <xf numFmtId="164" fontId="19" fillId="33" borderId="13" xfId="0" applyNumberFormat="1" applyFont="1" applyFill="1" applyBorder="1" applyAlignment="1">
      <alignment vertical="center"/>
    </xf>
    <xf numFmtId="9" fontId="19" fillId="33" borderId="14" xfId="1" applyFont="1" applyFill="1" applyBorder="1" applyAlignment="1">
      <alignment vertical="center"/>
    </xf>
    <xf numFmtId="0" fontId="19" fillId="33" borderId="12" xfId="0" applyFont="1" applyFill="1" applyBorder="1" applyAlignment="1">
      <alignment vertical="center"/>
    </xf>
    <xf numFmtId="164" fontId="19" fillId="33" borderId="15" xfId="0" applyNumberFormat="1" applyFont="1" applyFill="1" applyBorder="1" applyAlignment="1">
      <alignment vertical="center"/>
    </xf>
    <xf numFmtId="9" fontId="19" fillId="33" borderId="16" xfId="1" applyFont="1" applyFill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33" borderId="19" xfId="0" applyFont="1" applyFill="1" applyBorder="1" applyAlignment="1">
      <alignment vertical="center"/>
    </xf>
    <xf numFmtId="0" fontId="19" fillId="33" borderId="20" xfId="0" applyFont="1" applyFill="1" applyBorder="1" applyAlignment="1">
      <alignment vertical="center"/>
    </xf>
    <xf numFmtId="0" fontId="19" fillId="33" borderId="21" xfId="0" applyFont="1" applyFill="1" applyBorder="1" applyAlignment="1">
      <alignment vertical="center" wrapText="1"/>
    </xf>
    <xf numFmtId="0" fontId="19" fillId="33" borderId="21" xfId="0" applyFont="1" applyFill="1" applyBorder="1" applyAlignment="1">
      <alignment vertical="center"/>
    </xf>
    <xf numFmtId="0" fontId="19" fillId="33" borderId="23" xfId="0" applyFont="1" applyFill="1" applyBorder="1" applyAlignment="1">
      <alignment vertical="center"/>
    </xf>
    <xf numFmtId="164" fontId="19" fillId="0" borderId="11" xfId="0" applyNumberFormat="1" applyFont="1" applyBorder="1" applyAlignment="1">
      <alignment vertical="center"/>
    </xf>
    <xf numFmtId="9" fontId="19" fillId="0" borderId="11" xfId="1" applyFont="1" applyBorder="1" applyAlignment="1">
      <alignment vertical="center"/>
    </xf>
    <xf numFmtId="164" fontId="19" fillId="33" borderId="11" xfId="0" applyNumberFormat="1" applyFont="1" applyFill="1" applyBorder="1" applyAlignment="1">
      <alignment vertical="center"/>
    </xf>
    <xf numFmtId="9" fontId="19" fillId="33" borderId="11" xfId="1" applyFont="1" applyFill="1" applyBorder="1" applyAlignment="1">
      <alignment vertical="center"/>
    </xf>
    <xf numFmtId="164" fontId="19" fillId="33" borderId="24" xfId="0" applyNumberFormat="1" applyFont="1" applyFill="1" applyBorder="1" applyAlignment="1">
      <alignment vertical="center"/>
    </xf>
    <xf numFmtId="9" fontId="19" fillId="33" borderId="24" xfId="1" applyFont="1" applyFill="1" applyBorder="1" applyAlignment="1">
      <alignment vertical="center"/>
    </xf>
    <xf numFmtId="164" fontId="19" fillId="33" borderId="25" xfId="0" applyNumberFormat="1" applyFont="1" applyFill="1" applyBorder="1" applyAlignment="1">
      <alignment vertical="center"/>
    </xf>
    <xf numFmtId="9" fontId="19" fillId="33" borderId="25" xfId="1" applyFont="1" applyFill="1" applyBorder="1" applyAlignment="1">
      <alignment vertical="center"/>
    </xf>
    <xf numFmtId="164" fontId="19" fillId="33" borderId="26" xfId="0" applyNumberFormat="1" applyFont="1" applyFill="1" applyBorder="1" applyAlignment="1">
      <alignment vertical="center"/>
    </xf>
    <xf numFmtId="9" fontId="19" fillId="33" borderId="26" xfId="1" applyFont="1" applyFill="1" applyBorder="1" applyAlignment="1">
      <alignment vertical="center"/>
    </xf>
    <xf numFmtId="164" fontId="19" fillId="33" borderId="12" xfId="0" applyNumberFormat="1" applyFont="1" applyFill="1" applyBorder="1" applyAlignment="1">
      <alignment vertical="center"/>
    </xf>
    <xf numFmtId="9" fontId="19" fillId="33" borderId="12" xfId="1" applyFont="1" applyFill="1" applyBorder="1" applyAlignment="1">
      <alignment vertical="center"/>
    </xf>
    <xf numFmtId="0" fontId="19" fillId="33" borderId="22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/>
    </xf>
    <xf numFmtId="164" fontId="19" fillId="34" borderId="13" xfId="0" applyNumberFormat="1" applyFont="1" applyFill="1" applyBorder="1" applyAlignment="1">
      <alignment vertical="center"/>
    </xf>
    <xf numFmtId="9" fontId="19" fillId="34" borderId="14" xfId="1" applyFont="1" applyFill="1" applyBorder="1" applyAlignment="1">
      <alignment vertical="center"/>
    </xf>
    <xf numFmtId="0" fontId="19" fillId="35" borderId="11" xfId="0" applyFont="1" applyFill="1" applyBorder="1" applyAlignment="1">
      <alignment vertical="center" wrapText="1"/>
    </xf>
    <xf numFmtId="0" fontId="19" fillId="35" borderId="11" xfId="0" applyFont="1" applyFill="1" applyBorder="1" applyAlignment="1">
      <alignment vertical="center"/>
    </xf>
    <xf numFmtId="0" fontId="19" fillId="35" borderId="19" xfId="0" applyFont="1" applyFill="1" applyBorder="1" applyAlignment="1">
      <alignment vertical="center"/>
    </xf>
    <xf numFmtId="0" fontId="19" fillId="34" borderId="11" xfId="0" applyFont="1" applyFill="1" applyBorder="1" applyAlignment="1">
      <alignment vertical="center"/>
    </xf>
    <xf numFmtId="0" fontId="19" fillId="36" borderId="19" xfId="0" applyFont="1" applyFill="1" applyBorder="1" applyAlignment="1">
      <alignment vertical="center"/>
    </xf>
    <xf numFmtId="0" fontId="19" fillId="34" borderId="19" xfId="0" applyFont="1" applyFill="1" applyBorder="1" applyAlignment="1">
      <alignment vertical="center"/>
    </xf>
    <xf numFmtId="0" fontId="20" fillId="0" borderId="0" xfId="43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27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4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Lien hypertexte" xfId="43" builtinId="8"/>
    <cellStyle name="Neutre" xfId="9" builtinId="28" customBuiltin="1"/>
    <cellStyle name="Normal" xfId="0" builtinId="0"/>
    <cellStyle name="Note" xfId="16" builtinId="10" customBuiltin="1"/>
    <cellStyle name="Pourcentage" xfId="1" builtinId="5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Une image contenant texte, Police, capture d’écran, Marque
Le contenu généré par l’IA peut être incorrect.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B2" sqref="B2:G2"/>
    </sheetView>
  </sheetViews>
  <sheetFormatPr baseColWidth="10" defaultRowHeight="12.75" x14ac:dyDescent="0.25"/>
  <cols>
    <col min="1" max="1" width="51.85546875" style="1" customWidth="1"/>
    <col min="2" max="16384" width="11.42578125" style="1"/>
  </cols>
  <sheetData>
    <row r="1" spans="1:7" customFormat="1" ht="15" x14ac:dyDescent="0.25">
      <c r="B1" s="44"/>
    </row>
    <row r="2" spans="1:7" customFormat="1" ht="42" customHeight="1" x14ac:dyDescent="0.25">
      <c r="A2" s="49" t="e" vm="1">
        <v>#VALUE!</v>
      </c>
      <c r="B2" s="52" t="s">
        <v>34</v>
      </c>
      <c r="C2" s="52"/>
      <c r="D2" s="52"/>
      <c r="E2" s="52"/>
      <c r="F2" s="52"/>
      <c r="G2" s="53"/>
    </row>
    <row r="3" spans="1:7" customFormat="1" ht="60" customHeight="1" x14ac:dyDescent="0.25">
      <c r="A3" s="50"/>
      <c r="B3" s="54" t="s">
        <v>35</v>
      </c>
      <c r="C3" s="54"/>
      <c r="D3" s="54"/>
      <c r="E3" s="54"/>
      <c r="F3" s="54"/>
      <c r="G3" s="54"/>
    </row>
    <row r="4" spans="1:7" customFormat="1" ht="15" x14ac:dyDescent="0.25">
      <c r="A4" s="51"/>
      <c r="B4" s="54"/>
      <c r="C4" s="54"/>
      <c r="D4" s="54"/>
      <c r="E4" s="54"/>
      <c r="F4" s="54"/>
      <c r="G4" s="54"/>
    </row>
    <row r="5" spans="1:7" customFormat="1" ht="15" x14ac:dyDescent="0.25">
      <c r="A5" s="45"/>
      <c r="B5" s="46"/>
    </row>
    <row r="9" spans="1:7" ht="38.25" customHeight="1" x14ac:dyDescent="0.25">
      <c r="B9" s="47" t="s">
        <v>23</v>
      </c>
      <c r="C9" s="48"/>
      <c r="D9" s="47" t="s">
        <v>24</v>
      </c>
      <c r="E9" s="48"/>
      <c r="F9" s="47" t="s">
        <v>25</v>
      </c>
      <c r="G9" s="48"/>
    </row>
    <row r="10" spans="1:7" ht="12.75" customHeight="1" x14ac:dyDescent="0.25">
      <c r="B10" s="3" t="s">
        <v>3</v>
      </c>
      <c r="C10" s="4" t="s">
        <v>4</v>
      </c>
      <c r="D10" s="3" t="s">
        <v>3</v>
      </c>
      <c r="E10" s="4" t="s">
        <v>4</v>
      </c>
      <c r="F10" s="3" t="s">
        <v>3</v>
      </c>
      <c r="G10" s="4" t="s">
        <v>4</v>
      </c>
    </row>
    <row r="11" spans="1:7" ht="17.25" customHeight="1" x14ac:dyDescent="0.25">
      <c r="A11" s="35" t="s">
        <v>26</v>
      </c>
      <c r="B11" s="36"/>
      <c r="C11" s="37"/>
      <c r="D11" s="36"/>
      <c r="E11" s="37"/>
      <c r="F11" s="36"/>
      <c r="G11" s="37"/>
    </row>
    <row r="12" spans="1:7" ht="28.5" customHeight="1" x14ac:dyDescent="0.25">
      <c r="A12" s="38" t="s">
        <v>6</v>
      </c>
      <c r="B12" s="5"/>
      <c r="C12" s="6"/>
      <c r="D12" s="5"/>
      <c r="E12" s="6"/>
      <c r="F12" s="5"/>
      <c r="G12" s="6"/>
    </row>
    <row r="13" spans="1:7" ht="17.25" customHeight="1" x14ac:dyDescent="0.25">
      <c r="A13" s="10" t="s">
        <v>7</v>
      </c>
      <c r="B13" s="8"/>
      <c r="C13" s="9"/>
      <c r="D13" s="8"/>
      <c r="E13" s="9"/>
      <c r="F13" s="8"/>
      <c r="G13" s="9"/>
    </row>
    <row r="14" spans="1:7" ht="30.75" customHeight="1" x14ac:dyDescent="0.25">
      <c r="A14" s="38" t="s">
        <v>27</v>
      </c>
      <c r="B14" s="5"/>
      <c r="C14" s="6"/>
      <c r="D14" s="5"/>
      <c r="E14" s="6"/>
      <c r="F14" s="5"/>
      <c r="G14" s="6"/>
    </row>
    <row r="15" spans="1:7" ht="17.25" customHeight="1" x14ac:dyDescent="0.25">
      <c r="A15" s="10" t="s">
        <v>8</v>
      </c>
      <c r="B15" s="8"/>
      <c r="C15" s="9"/>
      <c r="D15" s="8"/>
      <c r="E15" s="9"/>
      <c r="F15" s="8"/>
      <c r="G15" s="9"/>
    </row>
    <row r="16" spans="1:7" ht="17.25" customHeight="1" x14ac:dyDescent="0.25">
      <c r="A16" s="41" t="s">
        <v>9</v>
      </c>
      <c r="B16" s="5"/>
      <c r="C16" s="6"/>
      <c r="D16" s="5"/>
      <c r="E16" s="6"/>
      <c r="F16" s="5"/>
      <c r="G16" s="6"/>
    </row>
    <row r="17" spans="1:7" ht="17.25" customHeight="1" x14ac:dyDescent="0.25">
      <c r="A17" s="39" t="s">
        <v>10</v>
      </c>
      <c r="B17" s="5"/>
      <c r="C17" s="6"/>
      <c r="D17" s="5"/>
      <c r="E17" s="6"/>
      <c r="F17" s="5"/>
      <c r="G17" s="6"/>
    </row>
    <row r="18" spans="1:7" ht="17.25" customHeight="1" x14ac:dyDescent="0.25">
      <c r="A18" s="40" t="s">
        <v>11</v>
      </c>
      <c r="B18" s="22"/>
      <c r="C18" s="23"/>
      <c r="D18" s="22"/>
      <c r="E18" s="23"/>
      <c r="F18" s="22"/>
      <c r="G18" s="23"/>
    </row>
    <row r="19" spans="1:7" ht="17.25" customHeight="1" x14ac:dyDescent="0.25">
      <c r="A19" s="17" t="s">
        <v>12</v>
      </c>
      <c r="B19" s="24"/>
      <c r="C19" s="25"/>
      <c r="D19" s="24"/>
      <c r="E19" s="25"/>
      <c r="F19" s="24"/>
      <c r="G19" s="25"/>
    </row>
    <row r="20" spans="1:7" ht="17.25" customHeight="1" x14ac:dyDescent="0.25">
      <c r="A20" s="42" t="s">
        <v>13</v>
      </c>
      <c r="B20" s="22"/>
      <c r="C20" s="23"/>
      <c r="D20" s="22"/>
      <c r="E20" s="23"/>
      <c r="F20" s="22"/>
      <c r="G20" s="23"/>
    </row>
    <row r="21" spans="1:7" ht="17.25" customHeight="1" x14ac:dyDescent="0.25">
      <c r="A21" s="43" t="s">
        <v>33</v>
      </c>
      <c r="B21" s="22"/>
      <c r="C21" s="23"/>
      <c r="D21" s="22"/>
      <c r="E21" s="23"/>
      <c r="F21" s="22"/>
      <c r="G21" s="23"/>
    </row>
    <row r="22" spans="1:7" ht="17.25" customHeight="1" x14ac:dyDescent="0.25">
      <c r="A22" s="42" t="s">
        <v>31</v>
      </c>
      <c r="B22" s="22"/>
      <c r="C22" s="23"/>
      <c r="D22" s="22"/>
      <c r="E22" s="23"/>
      <c r="F22" s="22"/>
      <c r="G22" s="23"/>
    </row>
    <row r="23" spans="1:7" ht="17.25" customHeight="1" x14ac:dyDescent="0.25">
      <c r="A23" s="43" t="s">
        <v>32</v>
      </c>
      <c r="B23" s="22"/>
      <c r="C23" s="23"/>
      <c r="D23" s="22"/>
      <c r="E23" s="23"/>
      <c r="F23" s="22"/>
      <c r="G23" s="23"/>
    </row>
    <row r="24" spans="1:7" ht="17.25" customHeight="1" x14ac:dyDescent="0.25">
      <c r="A24" s="18" t="s">
        <v>14</v>
      </c>
      <c r="B24" s="26"/>
      <c r="C24" s="27"/>
      <c r="D24" s="26"/>
      <c r="E24" s="27"/>
      <c r="F24" s="26"/>
      <c r="G24" s="27"/>
    </row>
    <row r="25" spans="1:7" ht="26.25" customHeight="1" x14ac:dyDescent="0.25">
      <c r="A25" s="19" t="s">
        <v>28</v>
      </c>
      <c r="B25" s="28"/>
      <c r="C25" s="29"/>
      <c r="D25" s="28"/>
      <c r="E25" s="29"/>
      <c r="F25" s="28"/>
      <c r="G25" s="29"/>
    </row>
    <row r="26" spans="1:7" ht="17.25" customHeight="1" x14ac:dyDescent="0.25">
      <c r="A26" s="20" t="s">
        <v>29</v>
      </c>
      <c r="B26" s="28"/>
      <c r="C26" s="29"/>
      <c r="D26" s="28"/>
      <c r="E26" s="29"/>
      <c r="F26" s="28"/>
      <c r="G26" s="29"/>
    </row>
    <row r="27" spans="1:7" ht="33.75" customHeight="1" x14ac:dyDescent="0.25">
      <c r="A27" s="34" t="s">
        <v>30</v>
      </c>
      <c r="B27" s="30"/>
      <c r="C27" s="31"/>
      <c r="D27" s="30"/>
      <c r="E27" s="31"/>
      <c r="F27" s="30"/>
      <c r="G27" s="31"/>
    </row>
    <row r="28" spans="1:7" ht="17.25" customHeight="1" x14ac:dyDescent="0.25">
      <c r="A28" s="42" t="s">
        <v>18</v>
      </c>
      <c r="B28" s="22"/>
      <c r="C28" s="23"/>
      <c r="D28" s="22"/>
      <c r="E28" s="23"/>
      <c r="F28" s="22"/>
      <c r="G28" s="23"/>
    </row>
    <row r="29" spans="1:7" ht="17.25" customHeight="1" x14ac:dyDescent="0.25">
      <c r="A29" s="42" t="s">
        <v>19</v>
      </c>
      <c r="B29" s="22"/>
      <c r="C29" s="23"/>
      <c r="D29" s="22"/>
      <c r="E29" s="23"/>
      <c r="F29" s="22"/>
      <c r="G29" s="23"/>
    </row>
    <row r="30" spans="1:7" ht="17.25" customHeight="1" x14ac:dyDescent="0.25">
      <c r="A30" s="21" t="s">
        <v>20</v>
      </c>
      <c r="B30" s="32"/>
      <c r="C30" s="33"/>
      <c r="D30" s="32"/>
      <c r="E30" s="33"/>
      <c r="F30" s="32"/>
      <c r="G30" s="33"/>
    </row>
  </sheetData>
  <mergeCells count="6">
    <mergeCell ref="B9:C9"/>
    <mergeCell ref="D9:E9"/>
    <mergeCell ref="F9:G9"/>
    <mergeCell ref="A2:A4"/>
    <mergeCell ref="B2:G2"/>
    <mergeCell ref="B3:G4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workbookViewId="0">
      <selection activeCell="F24" sqref="F24"/>
    </sheetView>
  </sheetViews>
  <sheetFormatPr baseColWidth="10" defaultRowHeight="12.75" x14ac:dyDescent="0.25"/>
  <cols>
    <col min="1" max="1" width="40.28515625" style="1" customWidth="1"/>
    <col min="2" max="16384" width="11.42578125" style="1"/>
  </cols>
  <sheetData>
    <row r="1" spans="1:7" ht="38.25" customHeight="1" x14ac:dyDescent="0.25">
      <c r="B1" s="47" t="s">
        <v>0</v>
      </c>
      <c r="C1" s="48"/>
      <c r="D1" s="47" t="s">
        <v>1</v>
      </c>
      <c r="E1" s="48"/>
      <c r="F1" s="47" t="s">
        <v>2</v>
      </c>
      <c r="G1" s="48"/>
    </row>
    <row r="2" spans="1:7" x14ac:dyDescent="0.25"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</row>
    <row r="3" spans="1:7" ht="17.25" customHeight="1" x14ac:dyDescent="0.25">
      <c r="A3" s="7" t="s">
        <v>5</v>
      </c>
      <c r="B3" s="11">
        <v>120880</v>
      </c>
      <c r="C3" s="12">
        <v>1</v>
      </c>
      <c r="D3" s="11">
        <v>181500</v>
      </c>
      <c r="E3" s="12">
        <v>1</v>
      </c>
      <c r="F3" s="11">
        <v>261750</v>
      </c>
      <c r="G3" s="12">
        <v>1</v>
      </c>
    </row>
    <row r="4" spans="1:7" ht="17.25" customHeight="1" x14ac:dyDescent="0.25">
      <c r="A4" s="2" t="s">
        <v>6</v>
      </c>
      <c r="B4" s="5">
        <v>34944</v>
      </c>
      <c r="C4" s="6">
        <f>B4/B3</f>
        <v>0.28908007941760422</v>
      </c>
      <c r="D4" s="5">
        <v>34575</v>
      </c>
      <c r="E4" s="6">
        <f>D4/D3</f>
        <v>0.19049586776859503</v>
      </c>
      <c r="F4" s="5">
        <v>37463</v>
      </c>
      <c r="G4" s="6">
        <f>F4/F3</f>
        <v>0.14312511938872971</v>
      </c>
    </row>
    <row r="5" spans="1:7" ht="17.25" customHeight="1" x14ac:dyDescent="0.25">
      <c r="A5" s="10" t="s">
        <v>7</v>
      </c>
      <c r="B5" s="8">
        <f>B3-B4</f>
        <v>85936</v>
      </c>
      <c r="C5" s="9">
        <f>B5/B3</f>
        <v>0.71091992058239573</v>
      </c>
      <c r="D5" s="8">
        <f>D3-D4</f>
        <v>146925</v>
      </c>
      <c r="E5" s="9">
        <f>D5/D3</f>
        <v>0.80950413223140494</v>
      </c>
      <c r="F5" s="8">
        <f>F3-F4</f>
        <v>224287</v>
      </c>
      <c r="G5" s="9">
        <f>F5/F3</f>
        <v>0.85687488061127026</v>
      </c>
    </row>
    <row r="6" spans="1:7" ht="30" customHeight="1" x14ac:dyDescent="0.25">
      <c r="A6" s="16" t="s">
        <v>22</v>
      </c>
      <c r="B6" s="5">
        <v>50051</v>
      </c>
      <c r="C6" s="6">
        <f>B6/B3</f>
        <v>0.41405526141628063</v>
      </c>
      <c r="D6" s="5">
        <v>55260</v>
      </c>
      <c r="E6" s="6">
        <f>D6/D3</f>
        <v>0.30446280991735536</v>
      </c>
      <c r="F6" s="5">
        <v>77010</v>
      </c>
      <c r="G6" s="6">
        <f>F6/F3</f>
        <v>0.29421203438395416</v>
      </c>
    </row>
    <row r="7" spans="1:7" ht="17.25" customHeight="1" x14ac:dyDescent="0.25">
      <c r="A7" s="10" t="s">
        <v>8</v>
      </c>
      <c r="B7" s="8">
        <f>B5-B6</f>
        <v>35885</v>
      </c>
      <c r="C7" s="9">
        <f>B7/B3</f>
        <v>0.29686465916611515</v>
      </c>
      <c r="D7" s="8">
        <f>D5-D6</f>
        <v>91665</v>
      </c>
      <c r="E7" s="9">
        <f>D7/D3</f>
        <v>0.50504132231404963</v>
      </c>
      <c r="F7" s="8">
        <f>F5-F6</f>
        <v>147277</v>
      </c>
      <c r="G7" s="9">
        <f>F7/F3</f>
        <v>0.5626628462273161</v>
      </c>
    </row>
    <row r="8" spans="1:7" ht="17.25" customHeight="1" x14ac:dyDescent="0.25">
      <c r="A8" s="2" t="s">
        <v>10</v>
      </c>
      <c r="B8" s="5">
        <v>12400</v>
      </c>
      <c r="C8" s="6">
        <f>B8/B3</f>
        <v>0.10258107213765719</v>
      </c>
      <c r="D8" s="5">
        <v>60440</v>
      </c>
      <c r="E8" s="6">
        <f>D8/D3</f>
        <v>0.33300275482093666</v>
      </c>
      <c r="F8" s="5">
        <v>75040</v>
      </c>
      <c r="G8" s="6">
        <f>F8/F3</f>
        <v>0.28668576886341929</v>
      </c>
    </row>
    <row r="9" spans="1:7" ht="17.25" customHeight="1" x14ac:dyDescent="0.25">
      <c r="A9" s="2" t="s">
        <v>11</v>
      </c>
      <c r="B9" s="5">
        <v>0</v>
      </c>
      <c r="C9" s="6">
        <f>B9/B3</f>
        <v>0</v>
      </c>
      <c r="D9" s="5">
        <v>2150</v>
      </c>
      <c r="E9" s="6">
        <f>D9/D3</f>
        <v>1.1845730027548209E-2</v>
      </c>
      <c r="F9" s="5">
        <v>2150</v>
      </c>
      <c r="G9" s="6">
        <f>F9/F3</f>
        <v>8.2139446036294181E-3</v>
      </c>
    </row>
    <row r="10" spans="1:7" ht="17.25" customHeight="1" x14ac:dyDescent="0.25">
      <c r="A10" s="10" t="s">
        <v>12</v>
      </c>
      <c r="B10" s="8">
        <f>B7-B8-B9</f>
        <v>23485</v>
      </c>
      <c r="C10" s="9">
        <f>B10/B3</f>
        <v>0.19428358702845797</v>
      </c>
      <c r="D10" s="8">
        <f>D7-D8-D9</f>
        <v>29075</v>
      </c>
      <c r="E10" s="9">
        <f>D10/D3</f>
        <v>0.16019283746556473</v>
      </c>
      <c r="F10" s="8">
        <f>F7-F8-F9</f>
        <v>70087</v>
      </c>
      <c r="G10" s="9">
        <f>F10/F3</f>
        <v>0.26776313276026742</v>
      </c>
    </row>
    <row r="11" spans="1:7" ht="17.25" customHeight="1" x14ac:dyDescent="0.25">
      <c r="A11" s="2" t="s">
        <v>13</v>
      </c>
      <c r="B11" s="5">
        <v>13138</v>
      </c>
      <c r="C11" s="6">
        <f>B11/B3</f>
        <v>0.10868630046326935</v>
      </c>
      <c r="D11" s="5">
        <v>13138</v>
      </c>
      <c r="E11" s="6">
        <f>D11/D3</f>
        <v>7.2385674931129476E-2</v>
      </c>
      <c r="F11" s="5">
        <v>12138</v>
      </c>
      <c r="G11" s="6">
        <f>F11/F3</f>
        <v>4.6372492836676216E-2</v>
      </c>
    </row>
    <row r="12" spans="1:7" ht="17.25" customHeight="1" x14ac:dyDescent="0.25">
      <c r="A12" s="10" t="s">
        <v>14</v>
      </c>
      <c r="B12" s="8">
        <f>B10-B11</f>
        <v>10347</v>
      </c>
      <c r="C12" s="9">
        <f>B12/B3</f>
        <v>8.5597286565188613E-2</v>
      </c>
      <c r="D12" s="8">
        <f>D10-D11</f>
        <v>15937</v>
      </c>
      <c r="E12" s="9">
        <f>D12/D3</f>
        <v>8.7807162534435268E-2</v>
      </c>
      <c r="F12" s="8">
        <f>F10-F11</f>
        <v>57949</v>
      </c>
      <c r="G12" s="9">
        <f>F12/F3</f>
        <v>0.2213906399235912</v>
      </c>
    </row>
    <row r="13" spans="1:7" ht="17.25" customHeight="1" x14ac:dyDescent="0.25">
      <c r="A13" s="2" t="s">
        <v>15</v>
      </c>
      <c r="B13" s="5">
        <v>4544</v>
      </c>
      <c r="C13" s="6">
        <f>B13/B3</f>
        <v>3.7590999338186631E-2</v>
      </c>
      <c r="D13" s="5">
        <v>3118</v>
      </c>
      <c r="E13" s="6">
        <f>D13/D3</f>
        <v>1.7179063360881541E-2</v>
      </c>
      <c r="F13" s="5">
        <v>2612</v>
      </c>
      <c r="G13" s="6">
        <f>F13/F3</f>
        <v>9.9789875835721107E-3</v>
      </c>
    </row>
    <row r="14" spans="1:7" ht="17.25" customHeight="1" x14ac:dyDescent="0.25">
      <c r="A14" s="10" t="s">
        <v>16</v>
      </c>
      <c r="B14" s="8">
        <f>B12-B13</f>
        <v>5803</v>
      </c>
      <c r="C14" s="9">
        <f>B14/B3</f>
        <v>4.8006287227001988E-2</v>
      </c>
      <c r="D14" s="8">
        <f>D12-D13</f>
        <v>12819</v>
      </c>
      <c r="E14" s="9">
        <f>D14/D3</f>
        <v>7.0628099173553713E-2</v>
      </c>
      <c r="F14" s="8">
        <f>F12-F13</f>
        <v>55337</v>
      </c>
      <c r="G14" s="9">
        <f>F14/F3</f>
        <v>0.2114116523400191</v>
      </c>
    </row>
    <row r="15" spans="1:7" ht="17.25" customHeight="1" x14ac:dyDescent="0.25">
      <c r="A15" s="10" t="s">
        <v>17</v>
      </c>
      <c r="B15" s="8">
        <v>0</v>
      </c>
      <c r="C15" s="9">
        <f>B15/B3</f>
        <v>0</v>
      </c>
      <c r="D15" s="8">
        <v>0</v>
      </c>
      <c r="E15" s="9">
        <f>D15/D3</f>
        <v>0</v>
      </c>
      <c r="F15" s="8">
        <v>0</v>
      </c>
      <c r="G15" s="9">
        <f>F15/F3</f>
        <v>0</v>
      </c>
    </row>
    <row r="16" spans="1:7" ht="17.25" customHeight="1" x14ac:dyDescent="0.25">
      <c r="A16" s="2" t="s">
        <v>19</v>
      </c>
      <c r="B16" s="5">
        <v>299</v>
      </c>
      <c r="C16" s="6">
        <f>B16/B3</f>
        <v>2.4735274652547983E-3</v>
      </c>
      <c r="D16" s="5">
        <v>1360</v>
      </c>
      <c r="E16" s="6">
        <f>D16/D3</f>
        <v>7.493112947658402E-3</v>
      </c>
      <c r="F16" s="5">
        <v>9402</v>
      </c>
      <c r="G16" s="6">
        <f>F16/F3</f>
        <v>3.5919770773638969E-2</v>
      </c>
    </row>
    <row r="17" spans="1:7" ht="17.25" customHeight="1" x14ac:dyDescent="0.25">
      <c r="A17" s="13" t="s">
        <v>20</v>
      </c>
      <c r="B17" s="14">
        <f>B14-B16</f>
        <v>5504</v>
      </c>
      <c r="C17" s="15">
        <f>B17/B3</f>
        <v>4.5532759761747185E-2</v>
      </c>
      <c r="D17" s="14">
        <f>D14-D16</f>
        <v>11459</v>
      </c>
      <c r="E17" s="15">
        <f>D17/D3</f>
        <v>6.313498622589532E-2</v>
      </c>
      <c r="F17" s="14">
        <f>F14-F16</f>
        <v>45935</v>
      </c>
      <c r="G17" s="15">
        <f>F17/F3</f>
        <v>0.17549188156638013</v>
      </c>
    </row>
    <row r="21" spans="1:7" ht="21.75" customHeight="1" x14ac:dyDescent="0.25">
      <c r="B21" s="47" t="s">
        <v>21</v>
      </c>
      <c r="C21" s="48"/>
    </row>
    <row r="22" spans="1:7" x14ac:dyDescent="0.25">
      <c r="B22" s="3" t="s">
        <v>3</v>
      </c>
      <c r="C22" s="4" t="s">
        <v>4</v>
      </c>
    </row>
    <row r="23" spans="1:7" ht="21.75" customHeight="1" x14ac:dyDescent="0.25">
      <c r="A23" s="7" t="s">
        <v>5</v>
      </c>
      <c r="B23" s="11">
        <v>261750</v>
      </c>
      <c r="C23" s="12">
        <v>1</v>
      </c>
    </row>
    <row r="24" spans="1:7" ht="21.75" customHeight="1" x14ac:dyDescent="0.25">
      <c r="A24" s="2" t="s">
        <v>6</v>
      </c>
      <c r="B24" s="5">
        <v>37463</v>
      </c>
      <c r="C24" s="6">
        <f>B24/B23</f>
        <v>0.14312511938872971</v>
      </c>
    </row>
    <row r="25" spans="1:7" ht="21.75" customHeight="1" x14ac:dyDescent="0.25">
      <c r="A25" s="10" t="s">
        <v>7</v>
      </c>
      <c r="B25" s="8">
        <f>B23-B24</f>
        <v>224287</v>
      </c>
      <c r="C25" s="9">
        <f>B25/B23</f>
        <v>0.85687488061127026</v>
      </c>
    </row>
    <row r="26" spans="1:7" ht="32.25" customHeight="1" x14ac:dyDescent="0.25">
      <c r="A26" s="16" t="s">
        <v>22</v>
      </c>
      <c r="B26" s="5">
        <v>77010</v>
      </c>
      <c r="C26" s="6">
        <f>B26/B23</f>
        <v>0.29421203438395416</v>
      </c>
    </row>
    <row r="27" spans="1:7" ht="21.75" customHeight="1" x14ac:dyDescent="0.25">
      <c r="A27" s="10" t="s">
        <v>8</v>
      </c>
      <c r="B27" s="8">
        <f>B25-B26</f>
        <v>147277</v>
      </c>
      <c r="C27" s="9">
        <f>B27/B23</f>
        <v>0.5626628462273161</v>
      </c>
    </row>
    <row r="28" spans="1:7" ht="21.75" customHeight="1" x14ac:dyDescent="0.25">
      <c r="A28" s="2" t="s">
        <v>10</v>
      </c>
      <c r="B28" s="5">
        <v>75040</v>
      </c>
      <c r="C28" s="6">
        <f>B28/B23</f>
        <v>0.28668576886341929</v>
      </c>
    </row>
    <row r="29" spans="1:7" ht="21.75" customHeight="1" x14ac:dyDescent="0.25">
      <c r="A29" s="2" t="s">
        <v>11</v>
      </c>
      <c r="B29" s="5">
        <v>2150</v>
      </c>
      <c r="C29" s="6">
        <f>B29/B23</f>
        <v>8.2139446036294181E-3</v>
      </c>
    </row>
    <row r="30" spans="1:7" ht="21.75" customHeight="1" x14ac:dyDescent="0.25">
      <c r="A30" s="10" t="s">
        <v>12</v>
      </c>
      <c r="B30" s="8">
        <f>B27-B28-B29</f>
        <v>70087</v>
      </c>
      <c r="C30" s="9">
        <f>B30/B23</f>
        <v>0.26776313276026742</v>
      </c>
    </row>
    <row r="31" spans="1:7" ht="21.75" customHeight="1" x14ac:dyDescent="0.25">
      <c r="A31" s="2" t="s">
        <v>13</v>
      </c>
      <c r="B31" s="5">
        <v>12138</v>
      </c>
      <c r="C31" s="6">
        <f>B31/B23</f>
        <v>4.6372492836676216E-2</v>
      </c>
    </row>
    <row r="32" spans="1:7" ht="21.75" customHeight="1" x14ac:dyDescent="0.25">
      <c r="A32" s="10" t="s">
        <v>14</v>
      </c>
      <c r="B32" s="8">
        <f>B30-B31</f>
        <v>57949</v>
      </c>
      <c r="C32" s="9">
        <f>B32/B23</f>
        <v>0.2213906399235912</v>
      </c>
    </row>
    <row r="33" spans="1:3" ht="21.75" customHeight="1" x14ac:dyDescent="0.25">
      <c r="A33" s="2" t="s">
        <v>15</v>
      </c>
      <c r="B33" s="5">
        <v>2612</v>
      </c>
      <c r="C33" s="6">
        <f>B33/B23</f>
        <v>9.9789875835721107E-3</v>
      </c>
    </row>
    <row r="34" spans="1:3" ht="21.75" customHeight="1" x14ac:dyDescent="0.25">
      <c r="A34" s="10" t="s">
        <v>16</v>
      </c>
      <c r="B34" s="8">
        <f>B32-B33</f>
        <v>55337</v>
      </c>
      <c r="C34" s="9">
        <f>B34/B23</f>
        <v>0.2114116523400191</v>
      </c>
    </row>
    <row r="35" spans="1:3" ht="21.75" customHeight="1" x14ac:dyDescent="0.25">
      <c r="A35" s="10" t="s">
        <v>17</v>
      </c>
      <c r="B35" s="8">
        <v>0</v>
      </c>
      <c r="C35" s="9">
        <f>B35/B23</f>
        <v>0</v>
      </c>
    </row>
    <row r="36" spans="1:3" ht="21.75" customHeight="1" x14ac:dyDescent="0.25">
      <c r="A36" s="2" t="s">
        <v>19</v>
      </c>
      <c r="B36" s="5">
        <v>9402</v>
      </c>
      <c r="C36" s="6">
        <f>B36/B23</f>
        <v>3.5919770773638969E-2</v>
      </c>
    </row>
    <row r="37" spans="1:3" ht="21.75" customHeight="1" x14ac:dyDescent="0.25">
      <c r="A37" s="13" t="s">
        <v>20</v>
      </c>
      <c r="B37" s="14">
        <f>B34-B36</f>
        <v>45935</v>
      </c>
      <c r="C37" s="15">
        <f>B37/B23</f>
        <v>0.17549188156638013</v>
      </c>
    </row>
  </sheetData>
  <mergeCells count="4">
    <mergeCell ref="B1:C1"/>
    <mergeCell ref="D1:E1"/>
    <mergeCell ref="F1:G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 Nathalie</dc:creator>
  <cp:lastModifiedBy>Émilie Donadille</cp:lastModifiedBy>
  <cp:lastPrinted>2018-12-03T08:23:20Z</cp:lastPrinted>
  <dcterms:created xsi:type="dcterms:W3CDTF">2018-08-08T16:51:22Z</dcterms:created>
  <dcterms:modified xsi:type="dcterms:W3CDTF">2025-04-02T08:57:46Z</dcterms:modified>
</cp:coreProperties>
</file>